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D33" i="1" s="1"/>
  <c r="C44" i="1"/>
  <c r="C11" i="1" s="1"/>
  <c r="C8" i="1" s="1"/>
  <c r="C21" i="1" s="1"/>
  <c r="C23" i="1" s="1"/>
  <c r="C25" i="1" s="1"/>
  <c r="C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<sst xmlns="http://schemas.openxmlformats.org/spreadsheetml/2006/main" count="66" uniqueCount="46">
  <si>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</si>
  <si>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</si>
  <si>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</si>
  <si>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</si>
  <si>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</si>
  <si>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</si>
  <si>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</si>
  <si>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</si>
  <si>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</si>
  <si>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</si>
  <si>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</si>
  <si>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</si>
  <si>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</si>
  <si>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</si>
  <si>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</si>
  <si>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</si>
  <si>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</si>
  <si>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</si>
  <si>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</si>
  <si>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</si>
  <si>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</si>
  <si>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</si>
  <si>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</si>
  <si>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</si>
  <si>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</si>
  <si>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</si>
  <si>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</si>
  <si>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</si>
  <si>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</si>
  <si>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</si>
  <si>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</si>
  <si>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</si>
  <si>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</si>
  <si>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</si>
  <si>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</si>
  <si>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</si>
  <si>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</si>
  <si>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</si>
  <si>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</si>
  <si>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</si>
  <si>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</si>
  <si>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</si>
  <si>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</si>
  <si>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SAN MIGUEL ALLENDE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</si>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</sst>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A14" sqref="A14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4" t="s">
        <v>0</v>
      </c>
      <c r="B1" s="54"/>
      <c r="C1" s="54"/>
      <c r="D1" s="54"/>
      <c r="E1" s="10"/>
      <c r="F1" s="10"/>
      <c r="G1" s="10"/>
      <c r="H1" s="10"/>
      <c r="I1" s="10"/>
      <c r="J1" s="10"/>
      <c r="K1" s="10"/>
    </row>
    <row r="2" spans="1:11" x14ac:dyDescent="0.3">
      <c r="A2" s="42" t="s">
        <v>43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3">
      <c r="A3" s="45" t="s">
        <v>1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3">
      <c r="A4" s="48" t="s">
        <v>44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3">
      <c r="A5" s="51" t="s">
        <v>2</v>
      </c>
      <c r="B5" s="52"/>
      <c r="C5" s="52"/>
      <c r="D5" s="53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51699764.280000001</v>
      </c>
      <c r="C8" s="25">
        <f>SUM(C9:C11)</f>
        <v>59063187.939999998</v>
      </c>
      <c r="D8" s="25">
        <f>SUM(D9:D11)</f>
        <v>58990156.939999998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29312490.280000001</v>
      </c>
      <c r="C9" s="30">
        <v>43381929.490000002</v>
      </c>
      <c r="D9" s="30">
        <v>43308898.490000002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22387274</v>
      </c>
      <c r="C10" s="30">
        <v>15681258.449999999</v>
      </c>
      <c r="D10" s="30">
        <v>15681258.449999999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51699764.280000001</v>
      </c>
      <c r="C13" s="25">
        <f t="shared" ref="C13:D13" si="0">SUM(C14:C15)</f>
        <v>36630164.130000003</v>
      </c>
      <c r="D13" s="25">
        <f t="shared" si="0"/>
        <v>36653934.030000001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29312490.280000001</v>
      </c>
      <c r="C14" s="30">
        <v>24075491.300000001</v>
      </c>
      <c r="D14" s="30">
        <v>24099261.199999999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22387274</v>
      </c>
      <c r="C15" s="30">
        <v>12554672.83</v>
      </c>
      <c r="D15" s="30">
        <v>12554672.83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7609430.9500000002</v>
      </c>
      <c r="D17" s="25">
        <f>D18+D19</f>
        <v>7494145.46</v>
      </c>
    </row>
    <row r="18" spans="1:4" x14ac:dyDescent="0.3">
      <c r="A18" s="3" t="s">
        <v>15</v>
      </c>
      <c r="B18" s="29">
        <v>0</v>
      </c>
      <c r="C18" s="30">
        <v>2792917.62</v>
      </c>
      <c r="D18" s="30">
        <v>2792917.62</v>
      </c>
    </row>
    <row r="19" spans="1:4" x14ac:dyDescent="0.3">
      <c r="A19" s="3" t="s">
        <v>16</v>
      </c>
      <c r="B19" s="29">
        <v>0</v>
      </c>
      <c r="C19" s="30">
        <v>4816513.33</v>
      </c>
      <c r="D19" s="30">
        <v>4701227.84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30042454.759999994</v>
      </c>
      <c r="D21" s="25">
        <f>D8-D13+D17</f>
        <v>29830368.369999997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30042454.759999994</v>
      </c>
      <c r="D23" s="25">
        <f>D21-D11</f>
        <v>29830368.369999997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22433023.809999995</v>
      </c>
      <c r="D25" s="25">
        <f>D23-D17</f>
        <v>22336222.909999996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33">
        <v>0</v>
      </c>
      <c r="C30" s="33">
        <v>0</v>
      </c>
      <c r="D30" s="33">
        <v>0</v>
      </c>
    </row>
    <row r="31" spans="1:4" x14ac:dyDescent="0.3">
      <c r="A31" s="3" t="s">
        <v>25</v>
      </c>
      <c r="B31" s="33">
        <v>0</v>
      </c>
      <c r="C31" s="33">
        <v>0</v>
      </c>
      <c r="D31" s="33">
        <v>0</v>
      </c>
    </row>
    <row r="32" spans="1:4" x14ac:dyDescent="0.3">
      <c r="A32" s="4"/>
      <c r="B32" s="34"/>
      <c r="C32" s="34"/>
      <c r="D32" s="34"/>
    </row>
    <row r="33" spans="1:4" x14ac:dyDescent="0.3">
      <c r="A33" s="5" t="s">
        <v>26</v>
      </c>
      <c r="B33" s="32">
        <f>B25+B29</f>
        <v>0</v>
      </c>
      <c r="C33" s="32">
        <f>C25+C29</f>
        <v>22433023.809999995</v>
      </c>
      <c r="D33" s="32">
        <f>D25+D29</f>
        <v>22336222.909999996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33">
        <v>0</v>
      </c>
      <c r="C38" s="33">
        <v>0</v>
      </c>
      <c r="D38" s="33">
        <v>0</v>
      </c>
    </row>
    <row r="39" spans="1:4" x14ac:dyDescent="0.3">
      <c r="A39" s="3" t="s">
        <v>30</v>
      </c>
      <c r="B39" s="33">
        <v>0</v>
      </c>
      <c r="C39" s="33">
        <v>0</v>
      </c>
      <c r="D39" s="33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33">
        <v>0</v>
      </c>
      <c r="C41" s="33">
        <v>0</v>
      </c>
      <c r="D41" s="33">
        <v>0</v>
      </c>
    </row>
    <row r="42" spans="1:4" x14ac:dyDescent="0.3">
      <c r="A42" s="3" t="s">
        <v>33</v>
      </c>
      <c r="B42" s="33">
        <v>0</v>
      </c>
      <c r="C42" s="33">
        <v>0</v>
      </c>
      <c r="D42" s="33">
        <v>0</v>
      </c>
    </row>
    <row r="43" spans="1:4" x14ac:dyDescent="0.3">
      <c r="A43" s="4"/>
      <c r="B43" s="34"/>
      <c r="C43" s="34"/>
      <c r="D43" s="34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38">
        <v>29312490.280000001</v>
      </c>
      <c r="C48" s="38">
        <v>43381929.490000002</v>
      </c>
      <c r="D48" s="38">
        <v>43308898.490000002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3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3">
      <c r="A52" s="4"/>
      <c r="B52" s="34"/>
      <c r="C52" s="34"/>
      <c r="D52" s="34"/>
    </row>
    <row r="53" spans="1:4" x14ac:dyDescent="0.3">
      <c r="A53" s="3" t="s">
        <v>12</v>
      </c>
      <c r="B53" s="40">
        <v>29312490.280000001</v>
      </c>
      <c r="C53" s="40">
        <v>24075491.300000001</v>
      </c>
      <c r="D53" s="40">
        <v>24099261.199999999</v>
      </c>
    </row>
    <row r="54" spans="1:4" x14ac:dyDescent="0.3">
      <c r="A54" s="4"/>
      <c r="B54" s="34"/>
      <c r="C54" s="34"/>
      <c r="D54" s="34"/>
    </row>
    <row r="55" spans="1:4" x14ac:dyDescent="0.3">
      <c r="A55" s="3" t="s">
        <v>15</v>
      </c>
      <c r="B55" s="35"/>
      <c r="C55" s="40">
        <v>2792917.62</v>
      </c>
      <c r="D55" s="40">
        <v>2792917.62</v>
      </c>
    </row>
    <row r="56" spans="1:4" x14ac:dyDescent="0.3">
      <c r="A56" s="4"/>
      <c r="B56" s="34"/>
      <c r="C56" s="34"/>
      <c r="D56" s="34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22099355.810000002</v>
      </c>
      <c r="D57" s="32">
        <f>D48+D49-D53+D55</f>
        <v>22002554.910000004</v>
      </c>
    </row>
    <row r="58" spans="1:4" x14ac:dyDescent="0.3">
      <c r="A58" s="7"/>
      <c r="B58" s="36"/>
      <c r="C58" s="36"/>
      <c r="D58" s="36"/>
    </row>
    <row r="59" spans="1:4" x14ac:dyDescent="0.3">
      <c r="A59" s="12" t="s">
        <v>38</v>
      </c>
      <c r="B59" s="32">
        <f>B57-B49</f>
        <v>0</v>
      </c>
      <c r="C59" s="32">
        <f>C57-C49</f>
        <v>22099355.810000002</v>
      </c>
      <c r="D59" s="32">
        <f>D57-D49</f>
        <v>22002554.910000004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39">
        <v>22387274</v>
      </c>
      <c r="C63" s="39">
        <v>15681258.449999999</v>
      </c>
      <c r="D63" s="39">
        <v>15681258.449999999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3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22387274</v>
      </c>
      <c r="C68" s="30">
        <v>12554672.83</v>
      </c>
      <c r="D68" s="30">
        <v>12554672.83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7">
        <v>0</v>
      </c>
      <c r="C70" s="30">
        <v>4816513.33</v>
      </c>
      <c r="D70" s="30">
        <v>4701227.84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7943098.9499999993</v>
      </c>
      <c r="D72" s="25">
        <f>D63+D64-D68+D70</f>
        <v>7827813.459999999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7943098.9499999993</v>
      </c>
      <c r="D74" s="25">
        <f>D72-D64</f>
        <v>7827813.459999999</v>
      </c>
    </row>
    <row r="75" spans="1:4" x14ac:dyDescent="0.3">
      <c r="A75" s="6"/>
      <c r="B75" s="21"/>
      <c r="C75" s="21"/>
      <c r="D75" s="21"/>
    </row>
    <row r="76" spans="1:4" x14ac:dyDescent="0.3">
      <c r="A76" s="41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2018-11-21T17:29:53Z</dcterms:created>
  <dcterms:modified xsi:type="dcterms:W3CDTF">2025-08-13T20:22:20Z</dcterms:modified>
</cp:coreProperties>
</file>